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30"/>
  <workbookPr/>
  <mc:AlternateContent xmlns:mc="http://schemas.openxmlformats.org/markup-compatibility/2006">
    <mc:Choice Requires="x15">
      <x15ac:absPath xmlns:x15ac="http://schemas.microsoft.com/office/spreadsheetml/2010/11/ac" url="/Volumes/CURRENT/24 - MANAGEMENT/4 - Templates/Innovation/"/>
    </mc:Choice>
  </mc:AlternateContent>
  <xr:revisionPtr revIDLastSave="0" documentId="8_{DA8980A2-8E62-4EA6-90E8-875EA7194096}" xr6:coauthVersionLast="47" xr6:coauthVersionMax="47" xr10:uidLastSave="{00000000-0000-0000-0000-000000000000}"/>
  <bookViews>
    <workbookView xWindow="-40960" yWindow="600" windowWidth="40580" windowHeight="21360" xr2:uid="{EC87202A-2D48-4D5C-826D-964D367D43AB}"/>
  </bookViews>
  <sheets>
    <sheet name="Sheet1" sheetId="1" r:id="rId1"/>
  </sheets>
  <definedNames>
    <definedName name="_xlnm.Print_Area" localSheetId="0">Sheet1!$A$1:$D$81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21" i="1" l="1"/>
  <c r="B16" i="1"/>
  <c r="B27" i="1" s="1"/>
  <c r="B29" i="1" s="1"/>
  <c r="B28" i="1" l="1"/>
  <c r="B30" i="1" s="1"/>
</calcChain>
</file>

<file path=xl/sharedStrings.xml><?xml version="1.0" encoding="utf-8"?>
<sst xmlns="http://schemas.openxmlformats.org/spreadsheetml/2006/main" count="75" uniqueCount="64">
  <si>
    <t>PRIMUS LIGHTING</t>
  </si>
  <si>
    <t>STRING LIGHTING HORIZONTAL LOAD CALCULATOR</t>
  </si>
  <si>
    <t>Engineering Reference Tool – Dead Load Approximation Only</t>
  </si>
  <si>
    <t>Note: This calculator provides approximate dead-load estimates only. Results must be verified by a qualified structural engineer. See Page 2 for full disclaimer.</t>
  </si>
  <si>
    <t>Enter values in highlighted cells below.</t>
  </si>
  <si>
    <t>PROJECT INPUTS</t>
  </si>
  <si>
    <t>Span between attachment points</t>
  </si>
  <si>
    <t>ft</t>
  </si>
  <si>
    <t>Center sag</t>
  </si>
  <si>
    <t>STRING LIGHT DETAILS</t>
  </si>
  <si>
    <t>String light run length</t>
  </si>
  <si>
    <t>Weight per foot</t>
  </si>
  <si>
    <t>lb/ft</t>
  </si>
  <si>
    <t>String light weight</t>
  </si>
  <si>
    <t>lb</t>
  </si>
  <si>
    <t>SHADE DETAILS (if applicable)</t>
  </si>
  <si>
    <t>Weight per shade</t>
  </si>
  <si>
    <t>Number of shades</t>
  </si>
  <si>
    <t>pcs</t>
  </si>
  <si>
    <t>Total shade weight</t>
  </si>
  <si>
    <t>OTHER HANGING COMPONENTS</t>
  </si>
  <si>
    <t>Additional component weight</t>
  </si>
  <si>
    <t>CALCULATED RESULTS</t>
  </si>
  <si>
    <t>Total Assembly Weight</t>
  </si>
  <si>
    <t>Approximate Horizontal Load per Post</t>
  </si>
  <si>
    <t>Vertical Load per Post</t>
  </si>
  <si>
    <t>Approximate Cable Tension at Connection</t>
  </si>
  <si>
    <t>⚠ Reducing sag increases horizontal load significantly. A tighter installation creates higher lateral pull on the posts.</t>
  </si>
  <si>
    <t>See Page 2 for formula reference, assumptions, and full disclaimer.</t>
  </si>
  <si>
    <t>FORMULA REFERENCE</t>
  </si>
  <si>
    <t>T = (W × L) ÷ (8 × d)</t>
  </si>
  <si>
    <t>VARIABLE DEFINITIONS</t>
  </si>
  <si>
    <t>T = Approximate Horizontal Load per Post (lb)</t>
  </si>
  <si>
    <t>W = Total Suspended Assembly Weight (lb)</t>
  </si>
  <si>
    <t>L = Span Between Attachment Points (ft)</t>
  </si>
  <si>
    <t>d = Center Sag (ft)</t>
  </si>
  <si>
    <t>Reference Information &amp; Assumptions</t>
  </si>
  <si>
    <t>CALCULATION METHODOLOGY</t>
  </si>
  <si>
    <t>This formula is provided for reference and educational purposes to show how the approximate horizontal load is calculated. It is a simplified dead-load-only estimate based on catenary cable theory, assuming a suspended cable with uniform loading along its length.</t>
  </si>
  <si>
    <t>HORIZONTAL LOAD VS. CABLE TENSION</t>
  </si>
  <si>
    <t>Approximate Horizontal Load per Post” is the sideways force applied to each supporting post. This is typically the primary value used by the structural engineer when evaluating pole, anchorage, and foundation requirements. “Approximate Cable Tension at Connection” is the force along the angle of the cable at the attachment point. This value includes both the horizontal force and the vertical load component. These values are different because the cable does not pull perfectly sideways. The cable pulls at an angle, so the total cable tension includes both a horizontal component and a vertical component. For most relatively flat string light installations, the approximate cable tension and the approximate horizontal load will be very close. As the cable sag increases, the difference between the two values becomes more noticeable.</t>
  </si>
  <si>
    <t>ASSUMPTIONS</t>
  </si>
  <si>
    <t>• Uniform load distribution along the cable span</t>
  </si>
  <si>
    <t>• Equal attachment heights at both ends</t>
  </si>
  <si>
    <t>• Static dead load only (no dynamic or environmental loads)</t>
  </si>
  <si>
    <t>• Negligible cable self-weight compared to suspended load</t>
  </si>
  <si>
    <t>• Catenary approximated as parabolic for small sag-to-span ratios</t>
  </si>
  <si>
    <t>WARNING</t>
  </si>
  <si>
    <t>As sag decreases, horizontal load increases significantly. Small reductions in sag can result in substantial increases in lateral force on the supporting structure. Always verify that supporting poles, hardware, and foundations are adequately designed for the calculated loads.</t>
  </si>
  <si>
    <t>LIMITATIONS</t>
  </si>
  <si>
    <t>This calculator does not account for:</t>
  </si>
  <si>
    <t>• Wind loads or wind drag on shades/fixtures</t>
  </si>
  <si>
    <t>• Seismic forces</t>
  </si>
  <si>
    <t>• Installation pre-tension or dynamic movement</t>
  </si>
  <si>
    <t>• Uneven attachment heights</t>
  </si>
  <si>
    <t>• Hardware reduction factors or safety factors</t>
  </si>
  <si>
    <t>• Building code requirements</t>
  </si>
  <si>
    <t>• Pole design, anchorage design, or foundation design</t>
  </si>
  <si>
    <t>DISCLAIMER</t>
  </si>
  <si>
    <t>This calculator provides approximate horizontal load estimates based on dead load only. It is intended for preliminary planning purposes and does not constitute engineering design. All results must be verified by a licensed structural engineer or other qualified design professional. Pole size, anchorage, and foundation design must be determined by the project structural engineer. The user assumes all responsibility for the appropriate application and verification of these calculations.</t>
  </si>
  <si>
    <t>REVISION HISTORY</t>
  </si>
  <si>
    <t>Revision: 1.0</t>
  </si>
  <si>
    <t>Date: June 2026</t>
  </si>
  <si>
    <t>Description: Initial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</si>
</sst>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9">
    <font>
      <sz val="11"/>
      <color theme="1"/>
      <name val="Aptos Narrow"/>
      <family val="2"/>
      <scheme val="minor"/>
    </font>
    <font>
      <sz val="10"/>
      <color rgb="FF000000"/>
      <name val="Arial"/>
      <family val="2"/>
    </font>
    <font>
      <b/>
      <sz val="10"/>
      <color rgb="FF000000"/>
      <name val="Arial"/>
      <family val="2"/>
    </font>
    <font>
      <sz val="9"/>
      <color rgb="FF000000"/>
      <name val="Arial"/>
      <family val="2"/>
    </font>
    <font>
      <i/>
      <sz val="9"/>
      <color rgb="FF666666"/>
      <name val="Arial"/>
      <family val="2"/>
    </font>
    <font>
      <sz val="9"/>
      <color rgb="FF806000"/>
      <name val="Arial"/>
      <family val="2"/>
    </font>
    <font>
      <b/>
      <sz val="11"/>
      <color rgb="FF000000"/>
      <name val="Arial"/>
      <family val="2"/>
    </font>
    <font>
      <sz val="9"/>
      <color rgb="FFB35900"/>
      <name val="Arial"/>
      <family val="2"/>
    </font>
    <font>
      <sz val="9"/>
      <color rgb="FF666666"/>
      <name val="Arial"/>
      <family val="2"/>
    </font>
    <font>
      <b/>
      <sz val="14"/>
      <color rgb="FF000000"/>
      <name val="Arial"/>
      <family val="2"/>
    </font>
    <font>
      <b/>
      <sz val="12"/>
      <color rgb="FF000000"/>
      <name val="Consolas"/>
      <family val="2"/>
    </font>
    <font>
      <b/>
      <sz val="10"/>
      <color rgb="FF000000"/>
      <name val="Consolas"/>
      <family val="2"/>
    </font>
    <font>
      <b/>
      <sz val="10"/>
      <color rgb="FFB35900"/>
      <name val="Arial"/>
      <family val="2"/>
    </font>
    <font>
      <b/>
      <sz val="10"/>
      <color rgb="FF666666"/>
      <name val="Arial"/>
      <family val="2"/>
    </font>
    <font>
      <b/>
      <sz val="16"/>
      <color rgb="FF1A5276"/>
      <name val="Aptos Narrow"/>
      <family val="2"/>
      <scheme val="minor"/>
    </font>
    <font>
      <b/>
      <sz val="14"/>
      <color rgb="FF000000"/>
      <name val="Aptos Narrow"/>
      <family val="2"/>
      <scheme val="minor"/>
    </font>
    <font>
      <i/>
      <sz val="10"/>
      <color rgb="FF555555"/>
      <name val="Aptos Narrow"/>
      <family val="2"/>
      <scheme val="minor"/>
    </font>
    <font>
      <b/>
      <sz val="16"/>
      <color rgb="FF1A5276"/>
      <name val="Arial"/>
      <family val="2"/>
    </font>
    <font>
      <i/>
      <sz val="10"/>
      <color rgb="FF555555"/>
      <name val="Arial"/>
      <family val="2"/>
    </font>
  </fonts>
  <fills count="7">
    <fill>
      <patternFill patternType="none"/>
    </fill>
    <fill>
      <patternFill patternType="gray125"/>
    </fill>
    <fill>
      <patternFill patternType="solid">
        <fgColor rgb="FFFFFFFF"/>
        <bgColor indexed="64"/>
      </patternFill>
    </fill>
    <fill>
      <patternFill patternType="solid">
        <fgColor rgb="FFFFF9E6"/>
        <bgColor indexed="64"/>
      </patternFill>
    </fill>
    <fill>
      <patternFill patternType="solid">
        <fgColor rgb="FFF5F5F5"/>
        <bgColor indexed="64"/>
      </patternFill>
    </fill>
    <fill>
      <patternFill patternType="solid">
        <fgColor rgb="FFE8F4E8"/>
        <bgColor indexed="64"/>
      </patternFill>
    </fill>
    <fill>
      <patternFill patternType="solid">
        <fgColor rgb="FFD4E6F1"/>
        <bgColor indexed="64"/>
      </patternFill>
    </fill>
  </fills>
  <borders count="8">
    <border>
      <left/>
      <right/>
      <top/>
      <bottom/>
      <diagonal/>
    </border>
    <border>
      <left/>
      <right/>
      <top/>
      <bottom style="thin">
        <color auto="1"/>
      </bottom>
      <diagonal/>
    </border>
    <border>
      <left/>
      <right/>
      <top/>
      <bottom style="thin">
        <color rgb="FF000000"/>
      </bottom>
      <diagonal/>
    </border>
    <border>
      <left style="thin">
        <color rgb="FFC9A227"/>
      </left>
      <right style="thin">
        <color rgb="FFC9A227"/>
      </right>
      <top style="thin">
        <color rgb="FFC9A227"/>
      </top>
      <bottom style="thin">
        <color rgb="FFC9A227"/>
      </bottom>
      <diagonal/>
    </border>
    <border>
      <left style="thin">
        <color rgb="FFC9A227"/>
      </left>
      <right style="thin">
        <color rgb="FFC9A227"/>
      </right>
      <top style="thin">
        <color rgb="FFC9A227"/>
      </top>
      <bottom/>
      <diagonal/>
    </border>
    <border>
      <left/>
      <right/>
      <top style="thin">
        <color auto="1"/>
      </top>
      <bottom/>
      <diagonal/>
    </border>
    <border>
      <left/>
      <right/>
      <top/>
      <bottom style="thin">
        <color rgb="FFCCCCCC"/>
      </bottom>
      <diagonal/>
    </border>
    <border>
      <left/>
      <right/>
      <top style="thin">
        <color rgb="FFCCCCCC"/>
      </top>
      <bottom/>
      <diagonal/>
    </border>
  </borders>
  <cellStyleXfs count="1">
    <xf numFmtId="0" fontId="0" fillId="0" borderId="0"/>
  </cellStyleXfs>
  <cellXfs count="40">
    <xf numFmtId="0" fontId="0" fillId="0" borderId="0" xfId="0"/>
    <xf numFmtId="0" fontId="0" fillId="0" borderId="0" xfId="0" applyAlignment="1">
      <alignment horizontal="center" vertical="center"/>
    </xf>
    <xf numFmtId="0" fontId="0" fillId="0" borderId="0" xfId="0" applyAlignment="1">
      <alignment vertical="center"/>
    </xf>
    <xf numFmtId="0" fontId="1" fillId="2" borderId="0" xfId="0" applyFont="1" applyFill="1"/>
    <xf numFmtId="0" fontId="1" fillId="2" borderId="0" xfId="0" applyFont="1" applyFill="1" applyAlignment="1">
      <alignment vertical="center"/>
    </xf>
    <xf numFmtId="0" fontId="5" fillId="2" borderId="0" xfId="0" applyFont="1" applyFill="1"/>
    <xf numFmtId="0" fontId="2" fillId="2" borderId="2" xfId="0" applyFont="1" applyFill="1" applyBorder="1"/>
    <xf numFmtId="0" fontId="8" fillId="2" borderId="0" xfId="0" applyFont="1" applyFill="1" applyAlignment="1">
      <alignment horizontal="left"/>
    </xf>
    <xf numFmtId="2" fontId="1" fillId="4" borderId="0" xfId="0" applyNumberFormat="1" applyFont="1" applyFill="1" applyAlignment="1">
      <alignment horizontal="center"/>
    </xf>
    <xf numFmtId="0" fontId="2" fillId="2" borderId="0" xfId="0" applyFont="1" applyFill="1"/>
    <xf numFmtId="2" fontId="1" fillId="5" borderId="0" xfId="0" applyNumberFormat="1" applyFont="1" applyFill="1" applyAlignment="1">
      <alignment horizontal="center"/>
    </xf>
    <xf numFmtId="164" fontId="6" fillId="6" borderId="0" xfId="0" applyNumberFormat="1" applyFont="1" applyFill="1" applyAlignment="1">
      <alignment horizontal="center"/>
    </xf>
    <xf numFmtId="164" fontId="1" fillId="5" borderId="0" xfId="0" applyNumberFormat="1" applyFont="1" applyFill="1" applyAlignment="1">
      <alignment horizontal="center"/>
    </xf>
    <xf numFmtId="0" fontId="4" fillId="2" borderId="0" xfId="0" applyFont="1" applyFill="1"/>
    <xf numFmtId="0" fontId="9" fillId="2" borderId="0" xfId="0" applyFont="1" applyFill="1"/>
    <xf numFmtId="0" fontId="10" fillId="2" borderId="0" xfId="0" applyFont="1" applyFill="1"/>
    <xf numFmtId="0" fontId="11" fillId="2" borderId="0" xfId="0" applyFont="1" applyFill="1"/>
    <xf numFmtId="0" fontId="3" fillId="2" borderId="0" xfId="0" applyFont="1" applyFill="1"/>
    <xf numFmtId="164" fontId="1" fillId="3" borderId="4" xfId="0" applyNumberFormat="1" applyFont="1" applyFill="1" applyBorder="1" applyAlignment="1" applyProtection="1">
      <alignment horizontal="center"/>
      <protection locked="0"/>
    </xf>
    <xf numFmtId="2" fontId="1" fillId="3" borderId="3" xfId="0" applyNumberFormat="1" applyFont="1" applyFill="1" applyBorder="1" applyAlignment="1" applyProtection="1">
      <alignment horizontal="center"/>
      <protection locked="0"/>
    </xf>
    <xf numFmtId="165" fontId="1" fillId="3" borderId="3" xfId="0" applyNumberFormat="1" applyFont="1" applyFill="1" applyBorder="1" applyAlignment="1" applyProtection="1">
      <alignment horizontal="center"/>
      <protection locked="0"/>
    </xf>
    <xf numFmtId="2" fontId="1" fillId="3" borderId="4" xfId="0" applyNumberFormat="1" applyFont="1" applyFill="1" applyBorder="1" applyAlignment="1" applyProtection="1">
      <alignment horizontal="center"/>
      <protection locked="0"/>
    </xf>
    <xf numFmtId="1" fontId="1" fillId="3" borderId="3" xfId="0" applyNumberFormat="1" applyFont="1" applyFill="1" applyBorder="1" applyAlignment="1" applyProtection="1">
      <alignment horizontal="center"/>
      <protection locked="0"/>
    </xf>
    <xf numFmtId="0" fontId="2" fillId="2" borderId="1" xfId="0" applyFont="1" applyFill="1" applyBorder="1"/>
    <xf numFmtId="0" fontId="1" fillId="2" borderId="1" xfId="0" applyFont="1" applyFill="1" applyBorder="1"/>
    <xf numFmtId="0" fontId="12" fillId="2" borderId="1" xfId="0" applyFont="1" applyFill="1" applyBorder="1"/>
    <xf numFmtId="0" fontId="13" fillId="2" borderId="1" xfId="0" applyFont="1" applyFill="1" applyBorder="1"/>
    <xf numFmtId="0" fontId="14" fillId="0" borderId="0" xfId="0" applyFont="1"/>
    <xf numFmtId="0" fontId="15" fillId="0" borderId="0" xfId="0" applyFont="1"/>
    <xf numFmtId="0" fontId="17" fillId="2" borderId="0" xfId="0" applyFont="1" applyFill="1"/>
    <xf numFmtId="0" fontId="16" fillId="0" borderId="6" xfId="0" applyFont="1" applyBorder="1"/>
    <xf numFmtId="0" fontId="0" fillId="0" borderId="6" xfId="0" applyBorder="1"/>
    <xf numFmtId="0" fontId="18" fillId="2" borderId="6" xfId="0" applyFont="1" applyFill="1" applyBorder="1"/>
    <xf numFmtId="0" fontId="1" fillId="2" borderId="6" xfId="0" applyFont="1" applyFill="1" applyBorder="1"/>
    <xf numFmtId="0" fontId="2" fillId="2" borderId="7" xfId="0" applyFont="1" applyFill="1" applyBorder="1"/>
    <xf numFmtId="0" fontId="1" fillId="2" borderId="7" xfId="0" applyFont="1" applyFill="1" applyBorder="1"/>
    <xf numFmtId="0" fontId="4" fillId="2" borderId="0" xfId="0" applyFont="1" applyFill="1" applyAlignment="1">
      <alignment horizontal="left" wrapText="1"/>
    </xf>
    <xf numFmtId="0" fontId="2" fillId="2" borderId="1" xfId="0" applyFont="1" applyFill="1" applyBorder="1" applyAlignment="1">
      <alignment horizontal="left"/>
    </xf>
    <xf numFmtId="0" fontId="3" fillId="2" borderId="5" xfId="0" applyFont="1" applyFill="1" applyBorder="1" applyAlignment="1">
      <alignment horizontal="left" vertical="center" wrapText="1"/>
    </xf>
    <xf numFmtId="0" fontId="7" fillId="2" borderId="0" xfId="0" applyFont="1" applyFill="1" applyAlignment="1">
      <alignment horizontal="left"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B74AE-6861-4B2D-9D20-C424615D4F11}">
  <dimension ref="A1:I101"/>
  <sheetViews>
    <sheetView tabSelected="1" zoomScale="150" zoomScaleNormal="150" workbookViewId="0">
      <selection activeCell="B24" sqref="B24"/>
    </sheetView>
  </sheetViews>
  <sheetFormatPr defaultColWidth="8.85546875" defaultRowHeight="15"/>
  <cols>
    <col min="1" max="1" width="46.7109375" customWidth="1"/>
    <col min="2" max="2" width="16.7109375" customWidth="1"/>
    <col min="3" max="3" width="8.28515625" customWidth="1"/>
    <col min="4" max="8" width="9.7109375" customWidth="1"/>
    <col min="10" max="10" width="0" hidden="1" customWidth="1"/>
  </cols>
  <sheetData>
    <row r="1" spans="1:9" ht="21.95">
      <c r="A1" s="27" t="s">
        <v>0</v>
      </c>
    </row>
    <row r="2" spans="1:9" ht="18.95">
      <c r="A2" s="28" t="s">
        <v>1</v>
      </c>
    </row>
    <row r="3" spans="1:9">
      <c r="A3" s="30" t="s">
        <v>2</v>
      </c>
      <c r="B3" s="31"/>
      <c r="C3" s="31"/>
      <c r="D3" s="31"/>
    </row>
    <row r="5" spans="1:9" ht="27.95" customHeight="1">
      <c r="A5" s="36" t="s">
        <v>3</v>
      </c>
      <c r="B5" s="36"/>
      <c r="C5" s="36"/>
      <c r="D5" s="36"/>
    </row>
    <row r="6" spans="1:9" ht="18.95" customHeight="1">
      <c r="A6" s="3"/>
      <c r="B6" s="3"/>
      <c r="C6" s="3"/>
      <c r="D6" s="3"/>
    </row>
    <row r="7" spans="1:9">
      <c r="A7" s="5" t="s">
        <v>4</v>
      </c>
      <c r="B7" s="3"/>
      <c r="C7" s="3"/>
      <c r="D7" s="3"/>
    </row>
    <row r="8" spans="1:9">
      <c r="A8" s="3"/>
      <c r="B8" s="3"/>
      <c r="C8" s="3"/>
      <c r="D8" s="3"/>
    </row>
    <row r="9" spans="1:9">
      <c r="A9" s="6" t="s">
        <v>5</v>
      </c>
      <c r="B9" s="3"/>
      <c r="C9" s="3"/>
      <c r="D9" s="3"/>
    </row>
    <row r="10" spans="1:9">
      <c r="A10" s="3" t="s">
        <v>6</v>
      </c>
      <c r="B10" s="18">
        <v>50</v>
      </c>
      <c r="C10" s="7" t="s">
        <v>7</v>
      </c>
      <c r="D10" s="3"/>
    </row>
    <row r="11" spans="1:9">
      <c r="A11" s="3" t="s">
        <v>8</v>
      </c>
      <c r="B11" s="19">
        <v>1</v>
      </c>
      <c r="C11" s="7" t="s">
        <v>7</v>
      </c>
      <c r="D11" s="3"/>
      <c r="F11" s="2"/>
      <c r="G11" s="2"/>
      <c r="H11" s="2"/>
      <c r="I11" s="2"/>
    </row>
    <row r="12" spans="1:9">
      <c r="A12" s="3"/>
      <c r="B12" s="3"/>
      <c r="C12" s="7"/>
      <c r="D12" s="3"/>
      <c r="F12" s="2"/>
      <c r="G12" s="2"/>
      <c r="H12" s="2"/>
      <c r="I12" s="2"/>
    </row>
    <row r="13" spans="1:9">
      <c r="A13" s="6" t="s">
        <v>9</v>
      </c>
      <c r="B13" s="3"/>
      <c r="C13" s="7"/>
      <c r="D13" s="3"/>
      <c r="F13" s="2"/>
      <c r="G13" s="2"/>
      <c r="H13" s="2"/>
      <c r="I13" s="2"/>
    </row>
    <row r="14" spans="1:9">
      <c r="A14" s="3" t="s">
        <v>10</v>
      </c>
      <c r="B14" s="18">
        <v>50</v>
      </c>
      <c r="C14" s="7" t="s">
        <v>7</v>
      </c>
      <c r="D14" s="3"/>
      <c r="F14" s="1"/>
      <c r="G14" s="1"/>
      <c r="H14" s="1"/>
      <c r="I14" s="1"/>
    </row>
    <row r="15" spans="1:9">
      <c r="A15" s="3" t="s">
        <v>11</v>
      </c>
      <c r="B15" s="20">
        <v>0.24</v>
      </c>
      <c r="C15" s="7" t="s">
        <v>12</v>
      </c>
      <c r="D15" s="3"/>
      <c r="F15" s="1"/>
      <c r="G15" s="1"/>
      <c r="H15" s="1"/>
      <c r="I15" s="1"/>
    </row>
    <row r="16" spans="1:9">
      <c r="A16" s="3" t="s">
        <v>13</v>
      </c>
      <c r="B16" s="8">
        <f>B14*B15</f>
        <v>12</v>
      </c>
      <c r="C16" s="7" t="s">
        <v>14</v>
      </c>
      <c r="D16" s="3"/>
      <c r="F16" s="1"/>
      <c r="G16" s="1"/>
      <c r="H16" s="1"/>
      <c r="I16" s="1"/>
    </row>
    <row r="17" spans="1:9">
      <c r="A17" s="3"/>
      <c r="B17" s="3"/>
      <c r="C17" s="7"/>
      <c r="D17" s="3"/>
      <c r="F17" s="1"/>
      <c r="G17" s="1"/>
      <c r="H17" s="1"/>
      <c r="I17" s="1"/>
    </row>
    <row r="18" spans="1:9">
      <c r="A18" s="6" t="s">
        <v>15</v>
      </c>
      <c r="B18" s="3"/>
      <c r="C18" s="7"/>
      <c r="D18" s="3"/>
      <c r="F18" s="1"/>
      <c r="G18" s="1"/>
      <c r="H18" s="1"/>
      <c r="I18" s="1"/>
    </row>
    <row r="19" spans="1:9">
      <c r="A19" s="3" t="s">
        <v>16</v>
      </c>
      <c r="B19" s="21">
        <v>0</v>
      </c>
      <c r="C19" s="7" t="s">
        <v>14</v>
      </c>
      <c r="D19" s="3"/>
      <c r="F19" s="1"/>
      <c r="G19" s="1"/>
      <c r="H19" s="1"/>
      <c r="I19" s="1"/>
    </row>
    <row r="20" spans="1:9">
      <c r="A20" s="3" t="s">
        <v>17</v>
      </c>
      <c r="B20" s="22">
        <v>0</v>
      </c>
      <c r="C20" s="7" t="s">
        <v>18</v>
      </c>
      <c r="D20" s="3"/>
      <c r="F20" s="1"/>
      <c r="G20" s="1"/>
      <c r="H20" s="1"/>
      <c r="I20" s="1"/>
    </row>
    <row r="21" spans="1:9">
      <c r="A21" s="3" t="s">
        <v>19</v>
      </c>
      <c r="B21" s="8">
        <f>B19*B20</f>
        <v>0</v>
      </c>
      <c r="C21" s="7" t="s">
        <v>14</v>
      </c>
      <c r="D21" s="3"/>
      <c r="F21" s="1"/>
      <c r="G21" s="1"/>
      <c r="H21" s="1"/>
      <c r="I21" s="1"/>
    </row>
    <row r="22" spans="1:9">
      <c r="A22" s="3"/>
      <c r="B22" s="3"/>
      <c r="C22" s="7"/>
      <c r="D22" s="3"/>
      <c r="F22" s="1"/>
      <c r="G22" s="1"/>
      <c r="H22" s="1"/>
      <c r="I22" s="1"/>
    </row>
    <row r="23" spans="1:9">
      <c r="A23" s="6" t="s">
        <v>20</v>
      </c>
      <c r="B23" s="3"/>
      <c r="C23" s="7"/>
      <c r="D23" s="3"/>
      <c r="F23" s="2"/>
      <c r="G23" s="2"/>
      <c r="H23" s="2"/>
      <c r="I23" s="2"/>
    </row>
    <row r="24" spans="1:9">
      <c r="A24" s="3" t="s">
        <v>21</v>
      </c>
      <c r="B24" s="19">
        <v>0</v>
      </c>
      <c r="C24" s="7" t="s">
        <v>14</v>
      </c>
      <c r="D24" s="4"/>
      <c r="E24" s="2"/>
      <c r="F24" s="2"/>
      <c r="G24" s="2"/>
      <c r="H24" s="2"/>
      <c r="I24" s="2"/>
    </row>
    <row r="25" spans="1:9">
      <c r="A25" s="3"/>
      <c r="B25" s="3"/>
      <c r="C25" s="7"/>
      <c r="D25" s="4"/>
      <c r="E25" s="2"/>
      <c r="F25" s="2"/>
      <c r="G25" s="2"/>
      <c r="H25" s="2"/>
      <c r="I25" s="2"/>
    </row>
    <row r="26" spans="1:9">
      <c r="A26" s="6" t="s">
        <v>22</v>
      </c>
      <c r="B26" s="3"/>
      <c r="C26" s="7"/>
      <c r="D26" s="4"/>
      <c r="E26" s="2"/>
      <c r="F26" s="2"/>
      <c r="G26" s="2"/>
      <c r="H26" s="2"/>
      <c r="I26" s="2"/>
    </row>
    <row r="27" spans="1:9">
      <c r="A27" s="9" t="s">
        <v>23</v>
      </c>
      <c r="B27" s="10">
        <f>B16+B21+B24</f>
        <v>12</v>
      </c>
      <c r="C27" s="7" t="s">
        <v>14</v>
      </c>
      <c r="D27" s="3"/>
    </row>
    <row r="28" spans="1:9">
      <c r="A28" s="9" t="s">
        <v>24</v>
      </c>
      <c r="B28" s="11">
        <f>IF(OR(B11=0,B11=""),"Enter sag value",(B27*B10)/(8*B11))</f>
        <v>75</v>
      </c>
      <c r="C28" s="7" t="s">
        <v>14</v>
      </c>
      <c r="D28" s="3"/>
    </row>
    <row r="29" spans="1:9">
      <c r="A29" s="9" t="s">
        <v>25</v>
      </c>
      <c r="B29" s="10">
        <f>B27/2</f>
        <v>6</v>
      </c>
      <c r="C29" s="7" t="s">
        <v>14</v>
      </c>
      <c r="D29" s="3"/>
    </row>
    <row r="30" spans="1:9">
      <c r="A30" s="9" t="s">
        <v>26</v>
      </c>
      <c r="B30" s="12">
        <f>IF(OR(B11=0,B11=""),"Enter sag value",SQRT((B28^2)+((B27/2)^2)))</f>
        <v>75.23961722390672</v>
      </c>
      <c r="C30" s="7" t="s">
        <v>14</v>
      </c>
      <c r="D30" s="3"/>
    </row>
    <row r="31" spans="1:9">
      <c r="A31" s="3"/>
      <c r="B31" s="3"/>
      <c r="C31" s="3"/>
      <c r="D31" s="3"/>
    </row>
    <row r="32" spans="1:9" ht="21" customHeight="1">
      <c r="A32" s="39" t="s">
        <v>27</v>
      </c>
      <c r="B32" s="39"/>
      <c r="C32" s="39"/>
      <c r="D32" s="39"/>
    </row>
    <row r="33" spans="1:4">
      <c r="A33" s="13" t="s">
        <v>28</v>
      </c>
      <c r="B33" s="3"/>
      <c r="C33" s="3"/>
      <c r="D33" s="3"/>
    </row>
    <row r="34" spans="1:4">
      <c r="A34" s="3"/>
      <c r="B34" s="3"/>
      <c r="C34" s="3"/>
      <c r="D34" s="3"/>
    </row>
    <row r="35" spans="1:4">
      <c r="A35" s="37" t="s">
        <v>29</v>
      </c>
      <c r="B35" s="37"/>
      <c r="C35" s="37"/>
      <c r="D35" s="37"/>
    </row>
    <row r="36" spans="1:4">
      <c r="A36" s="3"/>
      <c r="B36" s="3"/>
      <c r="C36" s="3"/>
      <c r="D36" s="3"/>
    </row>
    <row r="37" spans="1:4" ht="15.95">
      <c r="A37" s="15" t="s">
        <v>30</v>
      </c>
      <c r="B37" s="3"/>
      <c r="C37" s="3"/>
      <c r="D37" s="3"/>
    </row>
    <row r="38" spans="1:4">
      <c r="A38" s="3"/>
      <c r="B38" s="3"/>
      <c r="C38" s="3"/>
      <c r="D38" s="3"/>
    </row>
    <row r="39" spans="1:4">
      <c r="A39" s="23" t="s">
        <v>31</v>
      </c>
      <c r="B39" s="24"/>
      <c r="C39" s="24"/>
      <c r="D39" s="24"/>
    </row>
    <row r="40" spans="1:4">
      <c r="A40" s="16" t="s">
        <v>32</v>
      </c>
      <c r="B40" s="17"/>
      <c r="C40" s="3"/>
      <c r="D40" s="3"/>
    </row>
    <row r="41" spans="1:4">
      <c r="A41" s="16" t="s">
        <v>33</v>
      </c>
      <c r="B41" s="17"/>
      <c r="C41" s="3"/>
      <c r="D41" s="3"/>
    </row>
    <row r="42" spans="1:4">
      <c r="A42" s="16" t="s">
        <v>34</v>
      </c>
      <c r="B42" s="17"/>
      <c r="C42" s="3"/>
      <c r="D42" s="3"/>
    </row>
    <row r="43" spans="1:4">
      <c r="A43" s="16" t="s">
        <v>35</v>
      </c>
      <c r="B43" s="17"/>
      <c r="C43" s="3"/>
      <c r="D43" s="3"/>
    </row>
    <row r="44" spans="1:4">
      <c r="A44" s="16"/>
      <c r="B44" s="17"/>
      <c r="C44" s="3"/>
      <c r="D44" s="3"/>
    </row>
    <row r="45" spans="1:4" ht="20.100000000000001">
      <c r="A45" s="29" t="s">
        <v>0</v>
      </c>
      <c r="B45" s="3"/>
      <c r="C45" s="3"/>
      <c r="D45" s="3"/>
    </row>
    <row r="46" spans="1:4" ht="18">
      <c r="A46" s="14" t="s">
        <v>1</v>
      </c>
      <c r="B46" s="3"/>
      <c r="C46" s="3"/>
      <c r="D46" s="3"/>
    </row>
    <row r="47" spans="1:4">
      <c r="A47" s="32" t="s">
        <v>36</v>
      </c>
      <c r="B47" s="33"/>
      <c r="C47" s="33"/>
      <c r="D47" s="33"/>
    </row>
    <row r="48" spans="1:4">
      <c r="A48" s="3"/>
      <c r="B48" s="3"/>
      <c r="C48" s="3"/>
      <c r="D48" s="3"/>
    </row>
    <row r="49" spans="1:4">
      <c r="A49" s="3"/>
      <c r="B49" s="3"/>
      <c r="C49" s="3"/>
      <c r="D49" s="3"/>
    </row>
    <row r="50" spans="1:4">
      <c r="A50" s="23" t="s">
        <v>37</v>
      </c>
      <c r="B50" s="24"/>
      <c r="C50" s="24"/>
      <c r="D50" s="24"/>
    </row>
    <row r="51" spans="1:4" ht="39.950000000000003" customHeight="1">
      <c r="A51" s="38" t="s">
        <v>38</v>
      </c>
      <c r="B51" s="38"/>
      <c r="C51" s="38"/>
      <c r="D51" s="38"/>
    </row>
    <row r="52" spans="1:4">
      <c r="A52" s="3"/>
      <c r="B52" s="3"/>
      <c r="C52" s="3"/>
      <c r="D52" s="3"/>
    </row>
    <row r="53" spans="1:4">
      <c r="A53" s="23" t="s">
        <v>39</v>
      </c>
      <c r="B53" s="24"/>
      <c r="C53" s="24"/>
      <c r="D53" s="24"/>
    </row>
    <row r="54" spans="1:4" ht="102.95" customHeight="1">
      <c r="A54" s="38" t="s">
        <v>40</v>
      </c>
      <c r="B54" s="38"/>
      <c r="C54" s="38"/>
      <c r="D54" s="38"/>
    </row>
    <row r="55" spans="1:4" ht="20.100000000000001" customHeight="1">
      <c r="A55" s="23" t="s">
        <v>41</v>
      </c>
      <c r="B55" s="24"/>
      <c r="C55" s="24"/>
      <c r="D55" s="24"/>
    </row>
    <row r="56" spans="1:4">
      <c r="A56" s="17" t="s">
        <v>42</v>
      </c>
      <c r="B56" s="3"/>
      <c r="C56" s="3"/>
      <c r="D56" s="3"/>
    </row>
    <row r="57" spans="1:4">
      <c r="A57" s="17" t="s">
        <v>43</v>
      </c>
      <c r="B57" s="3"/>
      <c r="C57" s="3"/>
      <c r="D57" s="3"/>
    </row>
    <row r="58" spans="1:4" ht="15" customHeight="1">
      <c r="A58" s="17" t="s">
        <v>44</v>
      </c>
      <c r="B58" s="3"/>
      <c r="C58" s="3"/>
      <c r="D58" s="3"/>
    </row>
    <row r="59" spans="1:4">
      <c r="A59" s="17" t="s">
        <v>45</v>
      </c>
      <c r="B59" s="3"/>
      <c r="C59" s="3"/>
      <c r="D59" s="3"/>
    </row>
    <row r="60" spans="1:4">
      <c r="A60" s="17" t="s">
        <v>46</v>
      </c>
      <c r="B60" s="3"/>
      <c r="C60" s="3"/>
      <c r="D60" s="3"/>
    </row>
    <row r="61" spans="1:4" ht="15.95" customHeight="1">
      <c r="A61" s="3"/>
      <c r="B61" s="3"/>
      <c r="C61" s="3"/>
      <c r="D61" s="3"/>
    </row>
    <row r="62" spans="1:4">
      <c r="A62" s="25" t="s">
        <v>47</v>
      </c>
      <c r="B62" s="24"/>
      <c r="C62" s="24"/>
      <c r="D62" s="24"/>
    </row>
    <row r="63" spans="1:4" ht="39.950000000000003" customHeight="1">
      <c r="A63" s="39" t="s">
        <v>48</v>
      </c>
      <c r="B63" s="39"/>
      <c r="C63" s="39"/>
      <c r="D63" s="39"/>
    </row>
    <row r="64" spans="1:4">
      <c r="A64" s="3"/>
      <c r="B64" s="3"/>
      <c r="C64" s="3"/>
      <c r="D64" s="3"/>
    </row>
    <row r="65" spans="1:4">
      <c r="A65" s="23" t="s">
        <v>49</v>
      </c>
      <c r="B65" s="24"/>
      <c r="C65" s="24"/>
      <c r="D65" s="24"/>
    </row>
    <row r="66" spans="1:4">
      <c r="A66" s="17" t="s">
        <v>50</v>
      </c>
      <c r="B66" s="3"/>
      <c r="C66" s="3"/>
      <c r="D66" s="3"/>
    </row>
    <row r="67" spans="1:4">
      <c r="A67" s="17" t="s">
        <v>51</v>
      </c>
      <c r="B67" s="3"/>
      <c r="C67" s="3"/>
      <c r="D67" s="3"/>
    </row>
    <row r="68" spans="1:4">
      <c r="A68" s="17" t="s">
        <v>52</v>
      </c>
      <c r="B68" s="3"/>
      <c r="C68" s="3"/>
      <c r="D68" s="3"/>
    </row>
    <row r="69" spans="1:4">
      <c r="A69" s="17" t="s">
        <v>53</v>
      </c>
      <c r="B69" s="3"/>
      <c r="C69" s="3"/>
      <c r="D69" s="3"/>
    </row>
    <row r="70" spans="1:4">
      <c r="A70" s="17" t="s">
        <v>54</v>
      </c>
      <c r="B70" s="3"/>
      <c r="C70" s="3"/>
      <c r="D70" s="3"/>
    </row>
    <row r="71" spans="1:4">
      <c r="A71" s="17" t="s">
        <v>55</v>
      </c>
      <c r="B71" s="3"/>
      <c r="C71" s="3"/>
      <c r="D71" s="3"/>
    </row>
    <row r="72" spans="1:4">
      <c r="A72" s="17" t="s">
        <v>56</v>
      </c>
      <c r="B72" s="3"/>
      <c r="C72" s="3"/>
      <c r="D72" s="3"/>
    </row>
    <row r="73" spans="1:4">
      <c r="A73" s="17" t="s">
        <v>57</v>
      </c>
      <c r="B73" s="3"/>
      <c r="C73" s="3"/>
      <c r="D73" s="3"/>
    </row>
    <row r="74" spans="1:4">
      <c r="A74" s="3"/>
      <c r="B74" s="3"/>
      <c r="C74" s="3"/>
      <c r="D74" s="3"/>
    </row>
    <row r="75" spans="1:4">
      <c r="A75" s="26" t="s">
        <v>58</v>
      </c>
      <c r="B75" s="24"/>
      <c r="C75" s="24"/>
      <c r="D75" s="24"/>
    </row>
    <row r="76" spans="1:4" ht="66.95" customHeight="1">
      <c r="A76" s="36" t="s">
        <v>59</v>
      </c>
      <c r="B76" s="36"/>
      <c r="C76" s="36"/>
      <c r="D76" s="36"/>
    </row>
    <row r="77" spans="1:4">
      <c r="A77" s="3"/>
      <c r="B77" s="3"/>
      <c r="C77" s="3"/>
      <c r="D77" s="3"/>
    </row>
    <row r="78" spans="1:4">
      <c r="A78" s="34" t="s">
        <v>60</v>
      </c>
      <c r="B78" s="35"/>
      <c r="C78" s="35"/>
      <c r="D78" s="35"/>
    </row>
    <row r="79" spans="1:4">
      <c r="A79" s="17" t="s">
        <v>61</v>
      </c>
      <c r="B79" s="3"/>
      <c r="C79" s="3"/>
      <c r="D79" s="3"/>
    </row>
    <row r="80" spans="1:4">
      <c r="A80" s="17" t="s">
        <v>62</v>
      </c>
      <c r="B80" s="3"/>
      <c r="C80" s="3"/>
      <c r="D80" s="3"/>
    </row>
    <row r="81" spans="1:4">
      <c r="A81" s="17" t="s">
        <v>63</v>
      </c>
      <c r="B81" s="3"/>
      <c r="C81" s="3"/>
      <c r="D81" s="3"/>
    </row>
    <row r="82" spans="1:4">
      <c r="A82" s="3"/>
      <c r="B82" s="3"/>
      <c r="C82" s="3"/>
      <c r="D82" s="3"/>
    </row>
    <row r="83" spans="1:4">
      <c r="A83" s="3"/>
      <c r="B83" s="3"/>
      <c r="C83" s="3"/>
      <c r="D83" s="3"/>
    </row>
    <row r="84" spans="1:4">
      <c r="A84" s="3"/>
      <c r="B84" s="3"/>
      <c r="C84" s="3"/>
      <c r="D84" s="3"/>
    </row>
    <row r="85" spans="1:4">
      <c r="A85" s="3"/>
      <c r="B85" s="3"/>
      <c r="C85" s="3"/>
      <c r="D85" s="3"/>
    </row>
    <row r="86" spans="1:4">
      <c r="A86" s="3"/>
      <c r="B86" s="3"/>
      <c r="C86" s="3"/>
      <c r="D86" s="3"/>
    </row>
    <row r="87" spans="1:4">
      <c r="A87" s="3"/>
      <c r="B87" s="3"/>
      <c r="C87" s="3"/>
      <c r="D87" s="3"/>
    </row>
    <row r="88" spans="1:4">
      <c r="A88" s="3"/>
      <c r="B88" s="3"/>
      <c r="C88" s="3"/>
      <c r="D88" s="3"/>
    </row>
    <row r="89" spans="1:4">
      <c r="A89" s="3"/>
      <c r="B89" s="3"/>
      <c r="C89" s="3"/>
      <c r="D89" s="3"/>
    </row>
    <row r="90" spans="1:4">
      <c r="A90" s="3"/>
      <c r="B90" s="3"/>
      <c r="C90" s="3"/>
      <c r="D90" s="3"/>
    </row>
    <row r="91" spans="1:4">
      <c r="A91" s="3"/>
      <c r="B91" s="3"/>
      <c r="C91" s="3"/>
      <c r="D91" s="3"/>
    </row>
    <row r="92" spans="1:4">
      <c r="A92" s="3"/>
      <c r="B92" s="3"/>
      <c r="C92" s="3"/>
      <c r="D92" s="3"/>
    </row>
    <row r="93" spans="1:4">
      <c r="A93" s="3"/>
      <c r="B93" s="3"/>
      <c r="C93" s="3"/>
      <c r="D93" s="3"/>
    </row>
    <row r="94" spans="1:4">
      <c r="A94" s="3"/>
      <c r="B94" s="3"/>
      <c r="C94" s="3"/>
      <c r="D94" s="3"/>
    </row>
    <row r="95" spans="1:4">
      <c r="A95" s="3"/>
      <c r="B95" s="3"/>
      <c r="C95" s="3"/>
      <c r="D95" s="3"/>
    </row>
    <row r="96" spans="1:4">
      <c r="A96" s="3"/>
      <c r="B96" s="3"/>
      <c r="C96" s="3"/>
      <c r="D96" s="3"/>
    </row>
    <row r="97" spans="1:4">
      <c r="A97" s="3"/>
      <c r="B97" s="3"/>
      <c r="C97" s="3"/>
      <c r="D97" s="3"/>
    </row>
    <row r="98" spans="1:4">
      <c r="A98" s="3"/>
      <c r="B98" s="3"/>
      <c r="C98" s="3"/>
      <c r="D98" s="3"/>
    </row>
    <row r="99" spans="1:4">
      <c r="A99" s="3"/>
      <c r="B99" s="3"/>
      <c r="C99" s="3"/>
      <c r="D99" s="3"/>
    </row>
    <row r="100" spans="1:4">
      <c r="A100" s="3"/>
      <c r="B100" s="3"/>
      <c r="C100" s="3"/>
      <c r="D100" s="3"/>
    </row>
    <row r="101" spans="1:4">
      <c r="A101" s="3"/>
      <c r="B101" s="3"/>
      <c r="C101" s="3"/>
      <c r="D101" s="3"/>
    </row>
  </sheetData>
  <sheetProtection algorithmName="SHA-512" hashValue="ErAsQ7KyBrncQipAhstq5t2H9vHZMaHnO9FtyUWBf1xzBRRTZXhCMTRZEuoqENv1AoJ84IRo0+LQxdkC8QpfKA==" saltValue="sGHC5lT7CdvOX1l2A18gew==" spinCount="100000" sheet="1" objects="1" scenarios="1" selectLockedCells="1"/>
  <mergeCells count="7">
    <mergeCell ref="A76:D76"/>
    <mergeCell ref="A5:D5"/>
    <mergeCell ref="A35:D35"/>
    <mergeCell ref="A51:D51"/>
    <mergeCell ref="A63:D63"/>
    <mergeCell ref="A32:D32"/>
    <mergeCell ref="A54:D54"/>
  </mergeCells>
  <printOptions horizontalCentered="1"/>
  <pageMargins left="6.9444444444444441E-3" right="6.9444444444444441E-3" top="6.9444444444444441E-3" bottom="1.0416666666666666E-2" header="4.1666666666666666E-3" footer="6.9444444444444441E-3"/>
  <pageSetup orientation="portrait" r:id="rId1"/>
  <rowBreaks count="1" manualBreakCount="1">
    <brk id="44"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B2EA587C09B1469CFA1017AD2208C1" ma:contentTypeVersion="11" ma:contentTypeDescription="Create a new document." ma:contentTypeScope="" ma:versionID="c8f6d7d1b3c92243b28600c331c5a8f7">
  <xsd:schema xmlns:xsd="http://www.w3.org/2001/XMLSchema" xmlns:xs="http://www.w3.org/2001/XMLSchema" xmlns:p="http://schemas.microsoft.com/office/2006/metadata/properties" xmlns:ns2="1699b436-9fdd-48bc-9497-12e9cbea3949" xmlns:ns3="7c8d84f4-82f0-4748-bc7e-9999abb4af5e" targetNamespace="http://schemas.microsoft.com/office/2006/metadata/properties" ma:root="true" ma:fieldsID="72fea5678a2ed5e0c1b080e283ed1c85" ns2:_="" ns3:_="">
    <xsd:import namespace="1699b436-9fdd-48bc-9497-12e9cbea3949"/>
    <xsd:import namespace="7c8d84f4-82f0-4748-bc7e-9999abb4af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9b436-9fdd-48bc-9497-12e9cbea39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2d4587e-fc5f-46c7-83a3-02106c555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c8d84f4-82f0-4748-bc7e-9999abb4af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5f46be1-54e1-4db9-bd21-2d9d688d1eda}" ma:internalName="TaxCatchAll" ma:showField="CatchAllData" ma:web="7c8d84f4-82f0-4748-bc7e-9999abb4af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c8d84f4-82f0-4748-bc7e-9999abb4af5e" xsi:nil="true"/>
    <lcf76f155ced4ddcb4097134ff3c332f xmlns="1699b436-9fdd-48bc-9497-12e9cbea394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CF49090-C95E-4034-8C41-B2B0D7BCBE68}"/>
</file>

<file path=customXml/itemProps2.xml><?xml version="1.0" encoding="utf-8"?>
<ds:datastoreItem xmlns:ds="http://schemas.openxmlformats.org/officeDocument/2006/customXml" ds:itemID="{87ADA010-6ED3-4525-831A-CA5AE4DD06EF}"/>
</file>

<file path=customXml/itemProps3.xml><?xml version="1.0" encoding="utf-8"?>
<ds:datastoreItem xmlns:ds="http://schemas.openxmlformats.org/officeDocument/2006/customXml" ds:itemID="{CF27653D-742A-4E7F-B740-05DD74E2A3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Jaime Calderon</dc:creator>
  <cp:keywords/>
  <dc:description/>
  <cp:lastModifiedBy/>
  <cp:revision/>
  <dcterms:created xsi:type="dcterms:W3CDTF">2026-06-15T15:46:05Z</dcterms:created>
  <dcterms:modified xsi:type="dcterms:W3CDTF">2026-07-02T21:44:02Z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0x01010011B2EA587C09B1469CFA1017AD2208C1</vt:lpwstr>
  </property>
  <property fmtid="{D5CDD505-2E9C-101B-9397-08002B2CF9AE}" pid="3" name="MediaServiceImageTags">
    <vt:lpwstr/>
  </property>
</Properties>
</file>